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7245" activeTab="1"/>
  </bookViews>
  <sheets>
    <sheet name="PBCr170422" sheetId="1" r:id="rId1"/>
    <sheet name="PBCR17" sheetId="2" r:id="rId2"/>
  </sheets>
  <definedNames/>
  <calcPr fullCalcOnLoad="1"/>
</workbook>
</file>

<file path=xl/sharedStrings.xml><?xml version="1.0" encoding="utf-8"?>
<sst xmlns="http://schemas.openxmlformats.org/spreadsheetml/2006/main" count="73" uniqueCount="47">
  <si>
    <t>Běžec</t>
  </si>
  <si>
    <t>r.</t>
  </si>
  <si>
    <t>koef.</t>
  </si>
  <si>
    <t>čas</t>
  </si>
  <si>
    <t>přepoč.</t>
  </si>
  <si>
    <t>body</t>
  </si>
  <si>
    <t>Jantsch Víťa</t>
  </si>
  <si>
    <t>Groh Stanislav</t>
  </si>
  <si>
    <t>Dvořák Ladislav</t>
  </si>
  <si>
    <t>Javůrek Jiří</t>
  </si>
  <si>
    <t>Šír Václav</t>
  </si>
  <si>
    <t>Pullman Miroslav</t>
  </si>
  <si>
    <t>Trejbal Karel</t>
  </si>
  <si>
    <t>Krajč Zdeněk</t>
  </si>
  <si>
    <t>Matějka Milan</t>
  </si>
  <si>
    <t>Brunclík Ivo</t>
  </si>
  <si>
    <t>Berka Milan</t>
  </si>
  <si>
    <t>Vacarda Vladimír</t>
  </si>
  <si>
    <t>Vrabec Milan</t>
  </si>
  <si>
    <t>Kučera Petr</t>
  </si>
  <si>
    <t>Tomsa Pavel</t>
  </si>
  <si>
    <t>Louda Petr</t>
  </si>
  <si>
    <t>Hrazdíra Jan</t>
  </si>
  <si>
    <t>Čermák Jiří</t>
  </si>
  <si>
    <t>Roštejnský Michal</t>
  </si>
  <si>
    <t>Čivrný Jiří</t>
  </si>
  <si>
    <t>Háze Martin</t>
  </si>
  <si>
    <t>Brádle Václav</t>
  </si>
  <si>
    <t>Staropacký kros</t>
  </si>
  <si>
    <t>22.4.'17</t>
  </si>
  <si>
    <t>GP</t>
  </si>
  <si>
    <t>PBČR 2017</t>
  </si>
  <si>
    <t>Počet startů</t>
  </si>
  <si>
    <t>Součet bodů</t>
  </si>
  <si>
    <t>Průměr</t>
  </si>
  <si>
    <t>Prolog-Silvestr</t>
  </si>
  <si>
    <t>Hala JN</t>
  </si>
  <si>
    <t>P3-Úpice, 10</t>
  </si>
  <si>
    <t>Štěpánka, MB</t>
  </si>
  <si>
    <t>Bakov. půlmar.</t>
  </si>
  <si>
    <t>Běžec/startujících</t>
  </si>
  <si>
    <t>Běh Štěpánkou, MB</t>
  </si>
  <si>
    <t>1.4.'17</t>
  </si>
  <si>
    <t>Úpická X</t>
  </si>
  <si>
    <t>5.3.'17</t>
  </si>
  <si>
    <t>P3</t>
  </si>
  <si>
    <t>Háze Martin, dopočítání: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</si>
</sst>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0.0"/>
  </numFmts>
  <fonts count="42">
    <font>
      <sz val="10"/>
      <name val="Formata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0"/>
      <color indexed="8"/>
      <name val="Formata"/>
      <family val="0"/>
    </font>
    <font>
      <sz val="16"/>
      <name val="Formata"/>
      <family val="0"/>
    </font>
    <font>
      <sz val="10"/>
      <name val="Times New Roman"/>
      <family val="1"/>
    </font>
    <font>
      <b/>
      <sz val="10"/>
      <name val="Formata"/>
      <family val="0"/>
    </font>
    <font>
      <b/>
      <sz val="11"/>
      <name val="Formata"/>
      <family val="0"/>
    </font>
    <font>
      <b/>
      <sz val="12"/>
      <name val="Format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5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47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3">
      <selection activeCell="A23" sqref="A23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6" width="4.75390625" style="0" customWidth="1"/>
  </cols>
  <sheetData>
    <row r="1" spans="1:6" ht="15">
      <c r="A1" s="19" t="s">
        <v>28</v>
      </c>
      <c r="B1" s="19"/>
      <c r="C1" s="19"/>
      <c r="D1" s="20" t="s">
        <v>29</v>
      </c>
      <c r="E1" s="19"/>
      <c r="F1" s="19" t="s">
        <v>30</v>
      </c>
    </row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12.75">
      <c r="B4" s="1"/>
      <c r="C4" s="1"/>
      <c r="D4" s="1"/>
      <c r="E4" s="1"/>
      <c r="F4" s="1"/>
    </row>
    <row r="5" spans="1:6" ht="12.75">
      <c r="A5" s="2" t="s">
        <v>25</v>
      </c>
      <c r="B5" s="6">
        <v>80</v>
      </c>
      <c r="C5" s="1">
        <v>0.933</v>
      </c>
      <c r="D5" s="5">
        <v>0.010489583333333335</v>
      </c>
      <c r="E5" s="5">
        <f aca="true" t="shared" si="0" ref="E5:E12">D5*C5</f>
        <v>0.009786781250000003</v>
      </c>
      <c r="F5" s="17">
        <v>70</v>
      </c>
    </row>
    <row r="6" spans="1:6" ht="12.75">
      <c r="A6" s="2" t="s">
        <v>10</v>
      </c>
      <c r="B6">
        <v>48</v>
      </c>
      <c r="C6" s="3">
        <v>0.722</v>
      </c>
      <c r="D6" s="4">
        <v>0.015496527777777777</v>
      </c>
      <c r="E6" s="5">
        <f t="shared" si="0"/>
        <v>0.011188493055555556</v>
      </c>
      <c r="F6" s="9">
        <v>67</v>
      </c>
    </row>
    <row r="7" spans="1:6" ht="12.75">
      <c r="A7" s="2" t="s">
        <v>26</v>
      </c>
      <c r="B7" s="6">
        <v>85</v>
      </c>
      <c r="C7" s="3">
        <v>0.975</v>
      </c>
      <c r="D7" s="5">
        <v>0.011578703703703702</v>
      </c>
      <c r="E7" s="5">
        <f t="shared" si="0"/>
        <v>0.01128923611111111</v>
      </c>
      <c r="F7">
        <v>65</v>
      </c>
    </row>
    <row r="8" spans="1:6" ht="12.75">
      <c r="A8" s="2" t="s">
        <v>19</v>
      </c>
      <c r="B8" s="6">
        <v>61</v>
      </c>
      <c r="C8" s="1">
        <v>0.832</v>
      </c>
      <c r="D8" s="4">
        <v>0.014112268518518517</v>
      </c>
      <c r="E8" s="5">
        <f t="shared" si="0"/>
        <v>0.011741407407407405</v>
      </c>
      <c r="F8">
        <v>63</v>
      </c>
    </row>
    <row r="9" spans="1:6" ht="12.75">
      <c r="A9" s="2" t="s">
        <v>15</v>
      </c>
      <c r="B9" s="6">
        <v>58</v>
      </c>
      <c r="C9" s="1">
        <v>0.817</v>
      </c>
      <c r="D9" s="4">
        <v>0.014934027777777777</v>
      </c>
      <c r="E9" s="5">
        <f t="shared" si="0"/>
        <v>0.012201100694444442</v>
      </c>
      <c r="F9">
        <v>61</v>
      </c>
    </row>
    <row r="10" spans="1:6" ht="12.75">
      <c r="A10" s="2" t="s">
        <v>27</v>
      </c>
      <c r="B10">
        <v>37</v>
      </c>
      <c r="C10" s="3">
        <v>0.612</v>
      </c>
      <c r="D10" s="4">
        <v>0.02119560185185185</v>
      </c>
      <c r="E10" s="5">
        <f t="shared" si="0"/>
        <v>0.012971708333333333</v>
      </c>
      <c r="F10">
        <v>60</v>
      </c>
    </row>
    <row r="11" spans="1:6" ht="12.75">
      <c r="A11" s="2" t="s">
        <v>12</v>
      </c>
      <c r="B11" s="6">
        <v>51</v>
      </c>
      <c r="C11" s="3">
        <v>0.752</v>
      </c>
      <c r="D11" s="4">
        <v>0.018775462962962963</v>
      </c>
      <c r="E11" s="5">
        <f t="shared" si="0"/>
        <v>0.014119148148148148</v>
      </c>
      <c r="F11">
        <v>59</v>
      </c>
    </row>
    <row r="12" spans="1:6" ht="12.75">
      <c r="A12" s="2" t="s">
        <v>8</v>
      </c>
      <c r="B12">
        <v>48</v>
      </c>
      <c r="C12" s="3">
        <v>0.722</v>
      </c>
      <c r="D12" s="5">
        <v>0.019974537037037037</v>
      </c>
      <c r="E12" s="5">
        <f t="shared" si="0"/>
        <v>0.01442161574074074</v>
      </c>
      <c r="F12">
        <v>58</v>
      </c>
    </row>
    <row r="13" spans="1:5" ht="12.75">
      <c r="A13" s="2"/>
      <c r="B13" s="6"/>
      <c r="C13" s="3"/>
      <c r="D13" s="4"/>
      <c r="E13" s="5"/>
    </row>
    <row r="14" ht="12.75">
      <c r="A14" s="2" t="s">
        <v>46</v>
      </c>
    </row>
    <row r="15" spans="1:6" ht="15.75">
      <c r="A15" s="21" t="s">
        <v>41</v>
      </c>
      <c r="B15" s="21"/>
      <c r="C15" s="21"/>
      <c r="D15" s="21" t="s">
        <v>42</v>
      </c>
      <c r="E15" s="21"/>
      <c r="F15" s="21" t="s">
        <v>30</v>
      </c>
    </row>
    <row r="17" spans="1:6" ht="12.75">
      <c r="A17" s="2" t="s">
        <v>25</v>
      </c>
      <c r="B17" s="6">
        <v>80</v>
      </c>
      <c r="C17" s="1">
        <v>0.933</v>
      </c>
      <c r="D17" s="5">
        <v>0.02355324074074074</v>
      </c>
      <c r="E17" s="5">
        <f aca="true" t="shared" si="1" ref="E17:E22">D17*C17</f>
        <v>0.02197517361111111</v>
      </c>
      <c r="F17" s="17">
        <v>70</v>
      </c>
    </row>
    <row r="18" spans="1:6" ht="12.75">
      <c r="A18" s="2" t="s">
        <v>21</v>
      </c>
      <c r="B18" s="6">
        <v>64</v>
      </c>
      <c r="C18" s="3">
        <v>0.847</v>
      </c>
      <c r="D18" s="4">
        <v>0.026631944444444444</v>
      </c>
      <c r="E18" s="5">
        <f t="shared" si="1"/>
        <v>0.022557256944444444</v>
      </c>
      <c r="F18">
        <v>67</v>
      </c>
    </row>
    <row r="19" spans="1:6" ht="12.75">
      <c r="A19" s="2" t="s">
        <v>26</v>
      </c>
      <c r="B19" s="6">
        <v>85</v>
      </c>
      <c r="C19" s="3">
        <v>0.975</v>
      </c>
      <c r="D19" s="5">
        <v>0.026585648148148146</v>
      </c>
      <c r="E19" s="5">
        <f t="shared" si="1"/>
        <v>0.025921006944444443</v>
      </c>
      <c r="F19">
        <v>65</v>
      </c>
    </row>
    <row r="20" spans="1:6" ht="12.75">
      <c r="A20" s="2" t="s">
        <v>18</v>
      </c>
      <c r="B20" s="6">
        <v>60</v>
      </c>
      <c r="C20" s="1">
        <v>0.827</v>
      </c>
      <c r="D20" s="5">
        <v>0.0334375</v>
      </c>
      <c r="E20" s="5">
        <f t="shared" si="1"/>
        <v>0.0276528125</v>
      </c>
      <c r="F20">
        <v>63</v>
      </c>
    </row>
    <row r="21" spans="1:6" ht="12.75">
      <c r="A21" s="2" t="s">
        <v>12</v>
      </c>
      <c r="B21" s="6">
        <v>51</v>
      </c>
      <c r="C21" s="3">
        <v>0.752</v>
      </c>
      <c r="D21" s="4">
        <v>0.0384375</v>
      </c>
      <c r="E21" s="5">
        <f t="shared" si="1"/>
        <v>0.028905</v>
      </c>
      <c r="F21">
        <v>61</v>
      </c>
    </row>
    <row r="22" spans="1:6" ht="12.75">
      <c r="A22" s="2" t="s">
        <v>14</v>
      </c>
      <c r="B22" s="6">
        <v>56</v>
      </c>
      <c r="C22" s="1">
        <v>0.802</v>
      </c>
      <c r="D22" s="22">
        <v>0.03648148148148148</v>
      </c>
      <c r="E22" s="5">
        <f t="shared" si="1"/>
        <v>0.02925814814814815</v>
      </c>
      <c r="F22">
        <v>60</v>
      </c>
    </row>
    <row r="25" spans="1:6" ht="12.75">
      <c r="A25" s="23" t="s">
        <v>43</v>
      </c>
      <c r="B25" s="23"/>
      <c r="C25" s="23"/>
      <c r="D25" s="23" t="s">
        <v>44</v>
      </c>
      <c r="E25" s="23"/>
      <c r="F25" s="23" t="s">
        <v>45</v>
      </c>
    </row>
    <row r="27" spans="1:6" ht="12.75">
      <c r="A27" s="2" t="s">
        <v>11</v>
      </c>
      <c r="B27">
        <v>50</v>
      </c>
      <c r="C27" s="3">
        <v>0.742</v>
      </c>
      <c r="D27" s="5">
        <v>0.030497685185185183</v>
      </c>
      <c r="E27" s="5">
        <f aca="true" t="shared" si="2" ref="E27:E36">D27*C27</f>
        <v>0.022629282407407407</v>
      </c>
      <c r="F27" s="17">
        <v>70</v>
      </c>
    </row>
    <row r="28" spans="1:6" ht="12.75">
      <c r="A28" s="2" t="s">
        <v>17</v>
      </c>
      <c r="B28" s="7">
        <v>59</v>
      </c>
      <c r="C28" s="1">
        <v>0.822</v>
      </c>
      <c r="D28" s="4">
        <v>0.02798611111111111</v>
      </c>
      <c r="E28" s="5">
        <f t="shared" si="2"/>
        <v>0.023004583333333332</v>
      </c>
      <c r="F28" s="9">
        <v>67</v>
      </c>
    </row>
    <row r="29" spans="1:6" ht="12.75">
      <c r="A29" s="2" t="s">
        <v>9</v>
      </c>
      <c r="B29">
        <v>48</v>
      </c>
      <c r="C29" s="3">
        <v>0.722</v>
      </c>
      <c r="D29" s="4">
        <v>0.03248842592592593</v>
      </c>
      <c r="E29" s="5">
        <f t="shared" si="2"/>
        <v>0.02345664351851852</v>
      </c>
      <c r="F29">
        <v>65</v>
      </c>
    </row>
    <row r="30" spans="1:6" ht="12.75">
      <c r="A30" s="2" t="s">
        <v>6</v>
      </c>
      <c r="B30" s="6">
        <v>35</v>
      </c>
      <c r="C30" s="3">
        <v>0.592</v>
      </c>
      <c r="D30" s="4">
        <v>0.0402662037037037</v>
      </c>
      <c r="E30" s="5">
        <f t="shared" si="2"/>
        <v>0.02383759259259259</v>
      </c>
      <c r="F30">
        <v>63</v>
      </c>
    </row>
    <row r="31" spans="1:6" ht="12.75">
      <c r="A31" s="2" t="s">
        <v>26</v>
      </c>
      <c r="B31" s="6">
        <v>85</v>
      </c>
      <c r="C31" s="3">
        <v>0.975</v>
      </c>
      <c r="D31" s="5">
        <v>0.027060185185185187</v>
      </c>
      <c r="E31" s="5">
        <f t="shared" si="2"/>
        <v>0.026383680555555556</v>
      </c>
      <c r="F31">
        <v>61</v>
      </c>
    </row>
    <row r="32" spans="1:6" ht="12.75">
      <c r="A32" s="2" t="s">
        <v>7</v>
      </c>
      <c r="B32" s="6">
        <v>46</v>
      </c>
      <c r="C32" s="3">
        <v>0.702</v>
      </c>
      <c r="D32" s="5">
        <v>0.03777777777777778</v>
      </c>
      <c r="E32" s="5">
        <f t="shared" si="2"/>
        <v>0.02652</v>
      </c>
      <c r="F32">
        <v>60</v>
      </c>
    </row>
    <row r="33" spans="1:6" ht="12.75">
      <c r="A33" s="2" t="s">
        <v>13</v>
      </c>
      <c r="B33" s="6">
        <v>54</v>
      </c>
      <c r="C33" s="3">
        <v>0.782</v>
      </c>
      <c r="D33" s="4">
        <v>0.033935185185185186</v>
      </c>
      <c r="E33" s="5">
        <f t="shared" si="2"/>
        <v>0.026537314814814816</v>
      </c>
      <c r="F33">
        <v>59</v>
      </c>
    </row>
    <row r="34" spans="1:6" ht="12.75">
      <c r="A34" s="2" t="s">
        <v>14</v>
      </c>
      <c r="B34" s="6">
        <v>56</v>
      </c>
      <c r="C34" s="1">
        <v>0.802</v>
      </c>
      <c r="D34" s="22">
        <v>0.033368055555555554</v>
      </c>
      <c r="E34" s="5">
        <f t="shared" si="2"/>
        <v>0.026761180555555555</v>
      </c>
      <c r="F34">
        <v>58</v>
      </c>
    </row>
    <row r="35" spans="1:6" ht="12.75">
      <c r="A35" s="2" t="s">
        <v>18</v>
      </c>
      <c r="B35" s="6">
        <v>60</v>
      </c>
      <c r="C35" s="1">
        <v>0.827</v>
      </c>
      <c r="D35" s="5">
        <v>0.03255787037037037</v>
      </c>
      <c r="E35" s="5">
        <f t="shared" si="2"/>
        <v>0.026925358796296293</v>
      </c>
      <c r="F35">
        <v>57</v>
      </c>
    </row>
    <row r="36" spans="1:6" ht="12.75">
      <c r="A36" s="2" t="s">
        <v>12</v>
      </c>
      <c r="B36" s="6">
        <v>51</v>
      </c>
      <c r="C36" s="3">
        <v>0.752</v>
      </c>
      <c r="D36" s="4">
        <v>0.036932870370370366</v>
      </c>
      <c r="E36" s="5">
        <f t="shared" si="2"/>
        <v>0.027773518518518517</v>
      </c>
      <c r="F36">
        <v>56</v>
      </c>
    </row>
  </sheetData>
  <sheetProtection/>
  <printOptions gridLines="1"/>
  <pageMargins left="1.220472440944882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99" zoomScaleNormal="99" zoomScalePageLayoutView="0" workbookViewId="0" topLeftCell="A4">
      <selection activeCell="N15" sqref="N15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8" width="3.75390625" style="0" customWidth="1"/>
    <col min="9" max="9" width="3.625" style="0" customWidth="1"/>
    <col min="10" max="10" width="3.75390625" style="0" customWidth="1"/>
    <col min="11" max="11" width="4.00390625" style="0" customWidth="1"/>
    <col min="12" max="16" width="3.75390625" style="0" customWidth="1"/>
    <col min="17" max="254" width="9.125" style="0" customWidth="1"/>
    <col min="255" max="255" width="15.75390625" style="0" customWidth="1"/>
  </cols>
  <sheetData>
    <row r="1" spans="1:16" ht="99" customHeight="1">
      <c r="A1" s="10" t="s">
        <v>31</v>
      </c>
      <c r="B1" s="9"/>
      <c r="C1" s="11" t="s">
        <v>32</v>
      </c>
      <c r="D1" s="12" t="s">
        <v>33</v>
      </c>
      <c r="E1" s="11" t="s">
        <v>34</v>
      </c>
      <c r="F1" s="12" t="s">
        <v>35</v>
      </c>
      <c r="G1" s="11" t="s">
        <v>36</v>
      </c>
      <c r="H1" s="12" t="s">
        <v>37</v>
      </c>
      <c r="I1" s="12" t="s">
        <v>38</v>
      </c>
      <c r="J1" s="12" t="s">
        <v>39</v>
      </c>
      <c r="K1" s="12" t="s">
        <v>28</v>
      </c>
      <c r="L1" s="12"/>
      <c r="M1" s="12"/>
      <c r="N1" s="12"/>
      <c r="O1" s="12"/>
      <c r="P1" s="12"/>
    </row>
    <row r="2" spans="1:12" ht="12.75">
      <c r="A2" s="13" t="s">
        <v>40</v>
      </c>
      <c r="B2" s="9">
        <f>COUNT(B5:B26)</f>
        <v>22</v>
      </c>
      <c r="C2" s="14"/>
      <c r="D2" s="14"/>
      <c r="E2" s="15">
        <f>AVERAGE(F2:K2)</f>
        <v>7.666666666666667</v>
      </c>
      <c r="F2" s="9">
        <f aca="true" t="shared" si="0" ref="F2:L2">COUNT(F5:F26)</f>
        <v>10</v>
      </c>
      <c r="G2" s="9">
        <f t="shared" si="0"/>
        <v>10</v>
      </c>
      <c r="H2" s="9">
        <f t="shared" si="0"/>
        <v>10</v>
      </c>
      <c r="I2" s="9">
        <f t="shared" si="0"/>
        <v>6</v>
      </c>
      <c r="J2" s="9">
        <f t="shared" si="0"/>
        <v>2</v>
      </c>
      <c r="K2" s="9">
        <f t="shared" si="0"/>
        <v>8</v>
      </c>
      <c r="L2" s="9">
        <f t="shared" si="0"/>
        <v>0</v>
      </c>
    </row>
    <row r="3" spans="1:5" ht="5.25" customHeight="1">
      <c r="A3" s="2"/>
      <c r="B3" s="8"/>
      <c r="C3" s="8"/>
      <c r="D3" s="8"/>
      <c r="E3" s="8"/>
    </row>
    <row r="4" spans="8:10" ht="12.75" customHeight="1">
      <c r="H4" s="9"/>
      <c r="I4" s="9"/>
      <c r="J4" s="9"/>
    </row>
    <row r="5" spans="1:10" ht="12.75" customHeight="1">
      <c r="A5" s="2" t="s">
        <v>14</v>
      </c>
      <c r="B5" s="6">
        <v>56</v>
      </c>
      <c r="C5" s="8">
        <f>COUNT(F5:L5)</f>
        <v>5</v>
      </c>
      <c r="D5" s="16">
        <f>SUM(F5:L5)</f>
        <v>307</v>
      </c>
      <c r="E5" s="15">
        <f>AVERAGE(F5:L5)</f>
        <v>61.4</v>
      </c>
      <c r="F5">
        <v>60</v>
      </c>
      <c r="G5" s="9">
        <v>59</v>
      </c>
      <c r="H5">
        <v>58</v>
      </c>
      <c r="I5" s="9">
        <v>60</v>
      </c>
      <c r="J5" s="17">
        <v>70</v>
      </c>
    </row>
    <row r="6" spans="1:10" ht="12.75">
      <c r="A6" s="2" t="s">
        <v>18</v>
      </c>
      <c r="B6" s="6">
        <v>60</v>
      </c>
      <c r="C6" s="8">
        <f>COUNT(F6:L6)</f>
        <v>5</v>
      </c>
      <c r="D6" s="16">
        <f>SUM(F6:L6)</f>
        <v>302</v>
      </c>
      <c r="E6" s="15">
        <f>AVERAGE(F6:L6)</f>
        <v>60.4</v>
      </c>
      <c r="F6">
        <v>58</v>
      </c>
      <c r="G6">
        <v>57</v>
      </c>
      <c r="H6">
        <v>57</v>
      </c>
      <c r="I6" s="9">
        <v>63</v>
      </c>
      <c r="J6" s="9">
        <v>67</v>
      </c>
    </row>
    <row r="7" spans="1:11" ht="12.75">
      <c r="A7" s="18" t="s">
        <v>12</v>
      </c>
      <c r="B7" s="8">
        <v>51</v>
      </c>
      <c r="C7" s="8">
        <f>COUNT(F7:L7)</f>
        <v>5</v>
      </c>
      <c r="D7" s="16">
        <f>SUM(F7:L7)</f>
        <v>293</v>
      </c>
      <c r="E7" s="15">
        <f>AVERAGE(F7:L7)</f>
        <v>58.6</v>
      </c>
      <c r="F7" s="9">
        <v>59</v>
      </c>
      <c r="G7" s="9">
        <v>58</v>
      </c>
      <c r="H7" s="9">
        <v>56</v>
      </c>
      <c r="I7" s="9">
        <v>61</v>
      </c>
      <c r="J7" s="9"/>
      <c r="K7" s="9">
        <v>59</v>
      </c>
    </row>
    <row r="8" spans="1:16" ht="12.75">
      <c r="A8" s="2" t="s">
        <v>25</v>
      </c>
      <c r="B8" s="6">
        <v>80</v>
      </c>
      <c r="C8" s="8">
        <f>COUNT(F8:L8)</f>
        <v>3</v>
      </c>
      <c r="D8" s="16">
        <f>SUM(F8:L8)</f>
        <v>210</v>
      </c>
      <c r="E8" s="15">
        <f>AVERAGE(F8:L8)</f>
        <v>70</v>
      </c>
      <c r="F8" s="17">
        <v>70</v>
      </c>
      <c r="I8" s="17">
        <v>70</v>
      </c>
      <c r="K8" s="17">
        <v>70</v>
      </c>
      <c r="L8" s="9"/>
      <c r="M8" s="9"/>
      <c r="N8" s="9"/>
      <c r="O8" s="9"/>
      <c r="P8" s="9"/>
    </row>
    <row r="9" spans="1:16" ht="12.75">
      <c r="A9" s="2" t="s">
        <v>26</v>
      </c>
      <c r="B9" s="6">
        <v>85</v>
      </c>
      <c r="C9" s="8">
        <f>COUNT(F9:L9)</f>
        <v>3</v>
      </c>
      <c r="D9" s="16">
        <f>SUM(F9:L9)</f>
        <v>191</v>
      </c>
      <c r="E9" s="15">
        <f>AVERAGE(F9:L9)</f>
        <v>63.666666666666664</v>
      </c>
      <c r="H9">
        <v>61</v>
      </c>
      <c r="I9">
        <v>65</v>
      </c>
      <c r="K9">
        <v>65</v>
      </c>
      <c r="L9" s="9"/>
      <c r="M9" s="9"/>
      <c r="N9" s="9"/>
      <c r="O9" s="9"/>
      <c r="P9" s="9"/>
    </row>
    <row r="10" spans="1:16" ht="12.75">
      <c r="A10" s="2" t="s">
        <v>8</v>
      </c>
      <c r="B10" s="9">
        <v>48</v>
      </c>
      <c r="C10" s="8">
        <f>COUNT(F10:L10)</f>
        <v>3</v>
      </c>
      <c r="D10" s="16">
        <f>SUM(F10:L10)</f>
        <v>171</v>
      </c>
      <c r="E10" s="15">
        <f>AVERAGE(F10:L10)</f>
        <v>57</v>
      </c>
      <c r="F10" s="9">
        <v>57</v>
      </c>
      <c r="G10" s="9">
        <v>56</v>
      </c>
      <c r="K10">
        <v>58</v>
      </c>
      <c r="L10" s="9"/>
      <c r="M10" s="9"/>
      <c r="N10" s="9"/>
      <c r="O10" s="9"/>
      <c r="P10" s="9"/>
    </row>
    <row r="11" spans="1:16" ht="12.75">
      <c r="A11" s="2" t="s">
        <v>21</v>
      </c>
      <c r="B11" s="6">
        <v>64</v>
      </c>
      <c r="C11" s="8">
        <f>COUNT(F11:L11)</f>
        <v>2</v>
      </c>
      <c r="D11" s="16">
        <f>SUM(F11:L11)</f>
        <v>137</v>
      </c>
      <c r="E11" s="15">
        <f>AVERAGE(F11:L11)</f>
        <v>68.5</v>
      </c>
      <c r="G11" s="17">
        <v>70</v>
      </c>
      <c r="H11" s="9"/>
      <c r="I11">
        <v>67</v>
      </c>
      <c r="J11" s="9"/>
      <c r="K11" s="9"/>
      <c r="L11" s="9"/>
      <c r="M11" s="9"/>
      <c r="N11" s="9"/>
      <c r="O11" s="9"/>
      <c r="P11" s="9"/>
    </row>
    <row r="12" spans="1:11" ht="12.75">
      <c r="A12" s="2" t="s">
        <v>11</v>
      </c>
      <c r="B12">
        <v>50</v>
      </c>
      <c r="C12" s="8">
        <f>COUNT(F12:L12)</f>
        <v>2</v>
      </c>
      <c r="D12" s="16">
        <f>SUM(F12:L12)</f>
        <v>135</v>
      </c>
      <c r="E12" s="15">
        <f>AVERAGE(F12:L12)</f>
        <v>67.5</v>
      </c>
      <c r="G12">
        <v>65</v>
      </c>
      <c r="H12" s="17">
        <v>70</v>
      </c>
      <c r="J12" s="9"/>
      <c r="K12" s="9"/>
    </row>
    <row r="13" spans="1:11" ht="12.75">
      <c r="A13" s="2" t="s">
        <v>17</v>
      </c>
      <c r="B13" s="8">
        <v>59</v>
      </c>
      <c r="C13" s="8">
        <f>COUNT(F13:L13)</f>
        <v>2</v>
      </c>
      <c r="D13" s="16">
        <f>SUM(F13:L13)</f>
        <v>134</v>
      </c>
      <c r="E13" s="15">
        <f>AVERAGE(F13:L13)</f>
        <v>67</v>
      </c>
      <c r="G13">
        <v>67</v>
      </c>
      <c r="H13">
        <v>67</v>
      </c>
      <c r="K13" s="9"/>
    </row>
    <row r="14" spans="1:8" ht="12.75">
      <c r="A14" s="2" t="s">
        <v>24</v>
      </c>
      <c r="B14" s="6">
        <v>77</v>
      </c>
      <c r="C14" s="8">
        <f>COUNT(F14:L14)</f>
        <v>2</v>
      </c>
      <c r="D14" s="16">
        <f>SUM(F14:L14)</f>
        <v>128</v>
      </c>
      <c r="E14" s="15">
        <f>AVERAGE(F14:L14)</f>
        <v>64</v>
      </c>
      <c r="F14">
        <v>67</v>
      </c>
      <c r="G14">
        <v>61</v>
      </c>
      <c r="H14" s="9"/>
    </row>
    <row r="15" spans="1:8" ht="12.75">
      <c r="A15" s="2" t="s">
        <v>6</v>
      </c>
      <c r="B15" s="6">
        <v>35</v>
      </c>
      <c r="C15" s="8">
        <f>COUNT(F15:L15)</f>
        <v>2</v>
      </c>
      <c r="D15" s="16">
        <f>SUM(F15:L15)</f>
        <v>126</v>
      </c>
      <c r="E15" s="15">
        <f>AVERAGE(F15:L15)</f>
        <v>63</v>
      </c>
      <c r="G15">
        <v>63</v>
      </c>
      <c r="H15">
        <v>63</v>
      </c>
    </row>
    <row r="16" spans="1:9" ht="12.75">
      <c r="A16" s="2" t="s">
        <v>22</v>
      </c>
      <c r="B16" s="9">
        <v>69</v>
      </c>
      <c r="C16" s="8">
        <f>COUNT(F16:L16)</f>
        <v>2</v>
      </c>
      <c r="D16" s="16">
        <f>SUM(F16:L16)</f>
        <v>125</v>
      </c>
      <c r="E16" s="15">
        <f>AVERAGE(F16:L16)</f>
        <v>62.5</v>
      </c>
      <c r="F16">
        <v>65</v>
      </c>
      <c r="G16">
        <v>60</v>
      </c>
      <c r="I16" s="9"/>
    </row>
    <row r="17" spans="1:11" ht="12.75">
      <c r="A17" s="2" t="s">
        <v>10</v>
      </c>
      <c r="B17">
        <v>48</v>
      </c>
      <c r="C17" s="8">
        <f>COUNT(F17:L17)</f>
        <v>1</v>
      </c>
      <c r="D17" s="16">
        <f>SUM(F17:L17)</f>
        <v>67</v>
      </c>
      <c r="E17" s="15">
        <f>AVERAGE(F17:L17)</f>
        <v>67</v>
      </c>
      <c r="H17" s="9"/>
      <c r="K17" s="9">
        <v>67</v>
      </c>
    </row>
    <row r="18" spans="1:8" ht="12.75">
      <c r="A18" s="2" t="s">
        <v>9</v>
      </c>
      <c r="B18" s="6">
        <v>48</v>
      </c>
      <c r="C18" s="8">
        <f>COUNT(F18:L18)</f>
        <v>1</v>
      </c>
      <c r="D18" s="16">
        <f>SUM(F18:L18)</f>
        <v>65</v>
      </c>
      <c r="E18" s="15">
        <f>AVERAGE(F18:L18)</f>
        <v>65</v>
      </c>
      <c r="H18" s="9">
        <v>65</v>
      </c>
    </row>
    <row r="19" spans="1:6" ht="12.75">
      <c r="A19" s="2" t="s">
        <v>20</v>
      </c>
      <c r="B19" s="8">
        <v>62</v>
      </c>
      <c r="C19" s="8">
        <f>COUNT(F19:L19)</f>
        <v>1</v>
      </c>
      <c r="D19" s="16">
        <f>SUM(F19:L19)</f>
        <v>63</v>
      </c>
      <c r="E19" s="15">
        <f>AVERAGE(F19:L19)</f>
        <v>63</v>
      </c>
      <c r="F19">
        <v>63</v>
      </c>
    </row>
    <row r="20" spans="1:11" ht="12.75">
      <c r="A20" s="2" t="s">
        <v>19</v>
      </c>
      <c r="B20" s="6">
        <v>61</v>
      </c>
      <c r="C20" s="8">
        <f>COUNT(F20:L20)</f>
        <v>1</v>
      </c>
      <c r="D20" s="16">
        <f>SUM(F20:L20)</f>
        <v>63</v>
      </c>
      <c r="E20" s="15">
        <f>AVERAGE(F20:L20)</f>
        <v>63</v>
      </c>
      <c r="K20">
        <v>63</v>
      </c>
    </row>
    <row r="21" spans="1:6" ht="12.75">
      <c r="A21" s="2" t="s">
        <v>23</v>
      </c>
      <c r="B21" s="8">
        <v>74</v>
      </c>
      <c r="C21" s="8">
        <f>COUNT(F21:L21)</f>
        <v>1</v>
      </c>
      <c r="D21" s="16">
        <f>SUM(F21:L21)</f>
        <v>61</v>
      </c>
      <c r="E21" s="15">
        <f>AVERAGE(F21:L21)</f>
        <v>61</v>
      </c>
      <c r="F21">
        <v>61</v>
      </c>
    </row>
    <row r="22" spans="1:11" ht="12.75">
      <c r="A22" s="2" t="s">
        <v>15</v>
      </c>
      <c r="B22" s="6">
        <v>58</v>
      </c>
      <c r="C22" s="8">
        <f>COUNT(F22:L22)</f>
        <v>1</v>
      </c>
      <c r="D22" s="16">
        <f>SUM(F22:L22)</f>
        <v>61</v>
      </c>
      <c r="E22" s="15">
        <f>AVERAGE(F22:L22)</f>
        <v>61</v>
      </c>
      <c r="K22">
        <v>61</v>
      </c>
    </row>
    <row r="23" spans="1:11" ht="12.75">
      <c r="A23" s="2" t="s">
        <v>27</v>
      </c>
      <c r="B23">
        <v>37</v>
      </c>
      <c r="C23" s="8">
        <f>COUNT(F23:L23)</f>
        <v>1</v>
      </c>
      <c r="D23" s="16">
        <f>SUM(F23:L23)</f>
        <v>60</v>
      </c>
      <c r="E23" s="15">
        <f>AVERAGE(F23:L23)</f>
        <v>60</v>
      </c>
      <c r="K23">
        <v>60</v>
      </c>
    </row>
    <row r="24" spans="1:8" ht="12.75">
      <c r="A24" s="2" t="s">
        <v>7</v>
      </c>
      <c r="B24" s="6">
        <v>46</v>
      </c>
      <c r="C24" s="8">
        <f>COUNT(F24:L24)</f>
        <v>1</v>
      </c>
      <c r="D24" s="16">
        <f>SUM(F24:L24)</f>
        <v>60</v>
      </c>
      <c r="E24" s="15">
        <f>AVERAGE(F24:L24)</f>
        <v>60</v>
      </c>
      <c r="F24" s="9"/>
      <c r="G24" s="9"/>
      <c r="H24" s="9">
        <v>60</v>
      </c>
    </row>
    <row r="25" spans="1:8" ht="12.75">
      <c r="A25" s="2" t="s">
        <v>13</v>
      </c>
      <c r="B25" s="6">
        <v>54</v>
      </c>
      <c r="C25" s="8">
        <f>COUNT(F25:L25)</f>
        <v>1</v>
      </c>
      <c r="D25" s="16">
        <f>SUM(F25:L25)</f>
        <v>59</v>
      </c>
      <c r="E25" s="15">
        <f>AVERAGE(F25:L25)</f>
        <v>59</v>
      </c>
      <c r="H25" s="9">
        <v>59</v>
      </c>
    </row>
    <row r="26" spans="1:6" ht="12.75">
      <c r="A26" s="2" t="s">
        <v>16</v>
      </c>
      <c r="B26" s="6">
        <v>58</v>
      </c>
      <c r="C26" s="8">
        <f>COUNT(F26:L26)</f>
        <v>1</v>
      </c>
      <c r="D26" s="16">
        <f>SUM(F26:L26)</f>
        <v>56</v>
      </c>
      <c r="E26" s="15">
        <f>AVERAGE(F26:L26)</f>
        <v>56</v>
      </c>
      <c r="F26">
        <v>56</v>
      </c>
    </row>
  </sheetData>
  <sheetProtection/>
  <printOptions gridLines="1"/>
  <pageMargins left="1.1811023622047245" right="0.1968503937007874" top="1.220472440944882" bottom="0.8267716535433072" header="0.5511811023622047" footer="0.5118110236220472"/>
  <pageSetup horizontalDpi="600" verticalDpi="600" orientation="portrait" paperSize="9" scale="130" r:id="rId1"/>
  <headerFooter alignWithMargins="0">
    <oddHeader>&amp;L&amp;"Bookman Old Style CE,Obyčejné"&amp;14Pohár Běžce Českého ráje&amp;R&amp;14 2017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2017-04-22T14:25:24Z</cp:lastPrinted>
  <dcterms:created xsi:type="dcterms:W3CDTF">2017-04-22T13:55:01Z</dcterms:created>
  <dcterms:modified xsi:type="dcterms:W3CDTF">2017-04-23T08:30:33Z</dcterms:modified>
  <cp:category/>
  <cp:version/>
  <cp:contentType/>
  <cp:contentStatus/>
</cp:coreProperties>
</file>